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I18" i="1"/>
  <c r="H20" i="1"/>
  <c r="G20" i="1"/>
  <c r="I19" i="1"/>
  <c r="J19" i="1" s="1"/>
  <c r="I17" i="1"/>
  <c r="F17" i="1"/>
  <c r="E17" i="1"/>
  <c r="I16" i="1"/>
  <c r="F16" i="1"/>
  <c r="E16" i="1"/>
  <c r="I15" i="1"/>
  <c r="F15" i="1"/>
  <c r="E15" i="1"/>
  <c r="I14" i="1"/>
  <c r="F14" i="1" s="1"/>
  <c r="J14" i="1" s="1"/>
  <c r="E14" i="1"/>
  <c r="J18" i="1" l="1"/>
  <c r="J16" i="1"/>
  <c r="E20" i="1"/>
  <c r="J15" i="1"/>
  <c r="J17" i="1"/>
  <c r="F20" i="1"/>
  <c r="I20" i="1"/>
  <c r="J20" i="1" l="1"/>
</calcChain>
</file>

<file path=xl/sharedStrings.xml><?xml version="1.0" encoding="utf-8"?>
<sst xmlns="http://schemas.openxmlformats.org/spreadsheetml/2006/main" count="36" uniqueCount="31">
  <si>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</si>
  <si>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</si>
  <si>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</si>
  <si>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</si>
  <si>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</si>
  <si>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</si>
  <si>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OLMUE</t>
  </si>
  <si>
    <t>Rut: 69.061.200-3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</si>
  <si>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</si>
  <si>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</si>
  <si>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</si>
  <si>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</si>
  <si>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</si>
  <si>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</si>
  <si>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</si>
  <si>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</si>
  <si>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</si>
  <si>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</si>
  <si>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</si>
  <si>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</si>
  <si>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</si>
  <si>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</si>
  <si>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</si>
  <si>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</si>
  <si>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</si>
  <si>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Descuento Retiro Voluntario Ley 20,919</t>
  </si>
  <si>
    <t>Fortalecimiento Medicina Familiar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</si>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</sst>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18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B1" zoomScale="80" zoomScaleNormal="80" workbookViewId="0">
      <selection activeCell="C20" sqref="C20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4.42578125" style="67" bestFit="1" customWidth="1"/>
    <col min="6" max="6" width="37" style="6" bestFit="1" customWidth="1"/>
    <col min="7" max="8" width="24.14062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16.5" x14ac:dyDescent="0.3">
      <c r="A10" s="1"/>
      <c r="B10" s="1"/>
      <c r="C10" s="19"/>
      <c r="D10" s="19"/>
      <c r="E10" s="5"/>
      <c r="F10" s="20"/>
      <c r="G10" s="5"/>
      <c r="H10" s="5"/>
      <c r="I10" s="5"/>
      <c r="J10" s="5"/>
    </row>
    <row r="11" spans="1:10" ht="16.5" thickBot="1" x14ac:dyDescent="0.3">
      <c r="A11" s="21"/>
      <c r="B11" s="22"/>
      <c r="C11" s="1"/>
      <c r="D11" s="1"/>
      <c r="E11" s="23"/>
      <c r="F11" s="1"/>
      <c r="G11" s="1"/>
      <c r="H11" s="1"/>
      <c r="I11" s="1"/>
      <c r="J11" s="1"/>
    </row>
    <row r="12" spans="1:10" ht="21.75" thickBot="1" x14ac:dyDescent="0.45">
      <c r="A12" s="21"/>
      <c r="B12" s="24"/>
      <c r="C12" s="24"/>
      <c r="D12" s="25" t="s">
        <v>8</v>
      </c>
      <c r="E12" s="26" t="s">
        <v>9</v>
      </c>
      <c r="F12" s="27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</row>
    <row r="13" spans="1:10" s="22" customFormat="1" ht="21.75" thickBot="1" x14ac:dyDescent="0.5">
      <c r="A13" s="28"/>
      <c r="B13" s="29"/>
      <c r="C13" s="30" t="s">
        <v>15</v>
      </c>
      <c r="D13" s="31"/>
      <c r="E13" s="32" t="s">
        <v>16</v>
      </c>
      <c r="F13" s="33" t="s">
        <v>16</v>
      </c>
      <c r="G13" s="34" t="s">
        <v>17</v>
      </c>
      <c r="H13" s="34" t="s">
        <v>18</v>
      </c>
      <c r="I13" s="34" t="s">
        <v>19</v>
      </c>
      <c r="J13" s="34"/>
    </row>
    <row r="14" spans="1:10" s="22" customFormat="1" ht="21.75" thickBot="1" x14ac:dyDescent="0.5">
      <c r="A14" s="35"/>
      <c r="B14" s="36">
        <v>1</v>
      </c>
      <c r="C14" s="25" t="s">
        <v>20</v>
      </c>
      <c r="D14" s="37" t="s">
        <v>21</v>
      </c>
      <c r="E14" s="38">
        <f>+G14*12</f>
        <v>1666157484</v>
      </c>
      <c r="F14" s="39">
        <f>+I14</f>
        <v>277692914</v>
      </c>
      <c r="G14" s="40">
        <v>138846457</v>
      </c>
      <c r="H14" s="40">
        <v>138846457</v>
      </c>
      <c r="I14" s="41">
        <f t="shared" ref="I14:I19" si="0">SUM(G14:H14)</f>
        <v>277692914</v>
      </c>
      <c r="J14" s="41">
        <f t="shared" ref="J14:J19" si="1">+F14-I14</f>
        <v>0</v>
      </c>
    </row>
    <row r="15" spans="1:10" s="22" customFormat="1" ht="21.75" thickBot="1" x14ac:dyDescent="0.5">
      <c r="A15" s="35"/>
      <c r="B15" s="42">
        <v>2</v>
      </c>
      <c r="C15" s="25" t="s">
        <v>22</v>
      </c>
      <c r="D15" s="37" t="s">
        <v>21</v>
      </c>
      <c r="E15" s="43">
        <f>+G15*12</f>
        <v>78441288</v>
      </c>
      <c r="F15" s="44">
        <f>SUM(G15:H15)</f>
        <v>13073548</v>
      </c>
      <c r="G15" s="45">
        <v>6536774</v>
      </c>
      <c r="H15" s="45">
        <v>6536774</v>
      </c>
      <c r="I15" s="46">
        <f t="shared" si="0"/>
        <v>13073548</v>
      </c>
      <c r="J15" s="41">
        <f t="shared" si="1"/>
        <v>0</v>
      </c>
    </row>
    <row r="16" spans="1:10" s="22" customFormat="1" ht="21.75" thickBot="1" x14ac:dyDescent="0.5">
      <c r="A16" s="35"/>
      <c r="B16" s="42">
        <v>4</v>
      </c>
      <c r="C16" s="25" t="s">
        <v>23</v>
      </c>
      <c r="D16" s="37" t="s">
        <v>21</v>
      </c>
      <c r="E16" s="43">
        <f>+G16*12</f>
        <v>5434260</v>
      </c>
      <c r="F16" s="44">
        <f>SUM(G16:H16)</f>
        <v>905711</v>
      </c>
      <c r="G16" s="45">
        <v>452855</v>
      </c>
      <c r="H16" s="45">
        <v>452856</v>
      </c>
      <c r="I16" s="46">
        <f t="shared" si="0"/>
        <v>905711</v>
      </c>
      <c r="J16" s="41">
        <f t="shared" si="1"/>
        <v>0</v>
      </c>
    </row>
    <row r="17" spans="1:25" s="22" customFormat="1" ht="21.75" thickBot="1" x14ac:dyDescent="0.5">
      <c r="A17" s="35"/>
      <c r="B17" s="42">
        <v>5</v>
      </c>
      <c r="C17" s="25" t="s">
        <v>24</v>
      </c>
      <c r="D17" s="37" t="s">
        <v>21</v>
      </c>
      <c r="E17" s="43">
        <f>+G17*12</f>
        <v>6492300</v>
      </c>
      <c r="F17" s="44">
        <f>SUM(G17:H17)</f>
        <v>1082051</v>
      </c>
      <c r="G17" s="45">
        <v>541025</v>
      </c>
      <c r="H17" s="45">
        <v>541026</v>
      </c>
      <c r="I17" s="46">
        <f t="shared" si="0"/>
        <v>1082051</v>
      </c>
      <c r="J17" s="41">
        <f t="shared" si="1"/>
        <v>0</v>
      </c>
    </row>
    <row r="18" spans="1:25" s="22" customFormat="1" ht="21.75" thickBot="1" x14ac:dyDescent="0.5">
      <c r="A18" s="35"/>
      <c r="B18" s="42">
        <v>10</v>
      </c>
      <c r="C18" s="25" t="s">
        <v>25</v>
      </c>
      <c r="D18" s="37" t="s">
        <v>21</v>
      </c>
      <c r="E18" s="43">
        <f>+G18*12</f>
        <v>-3850440</v>
      </c>
      <c r="F18" s="44">
        <f>SUM(G18:H18)</f>
        <v>-641740</v>
      </c>
      <c r="G18" s="45">
        <v>-320870</v>
      </c>
      <c r="H18" s="45">
        <v>-320870</v>
      </c>
      <c r="I18" s="46">
        <f t="shared" si="0"/>
        <v>-641740</v>
      </c>
      <c r="J18" s="41">
        <f t="shared" si="1"/>
        <v>0</v>
      </c>
    </row>
    <row r="19" spans="1:25" s="47" customFormat="1" ht="21.75" thickBot="1" x14ac:dyDescent="0.5">
      <c r="A19" s="35"/>
      <c r="B19" s="42">
        <v>33</v>
      </c>
      <c r="C19" s="25" t="s">
        <v>26</v>
      </c>
      <c r="D19" s="37"/>
      <c r="E19" s="43"/>
      <c r="F19" s="44"/>
      <c r="G19" s="45">
        <v>4443860</v>
      </c>
      <c r="H19" s="45"/>
      <c r="I19" s="46">
        <f t="shared" si="0"/>
        <v>4443860</v>
      </c>
      <c r="J19" s="41">
        <f t="shared" si="1"/>
        <v>-4443860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9"/>
    </row>
    <row r="20" spans="1:25" s="47" customFormat="1" ht="27" thickBot="1" x14ac:dyDescent="0.5">
      <c r="B20" s="29"/>
      <c r="C20" s="68" t="s">
        <v>30</v>
      </c>
      <c r="D20" s="50"/>
      <c r="E20" s="51">
        <f t="shared" ref="E20:J20" si="2">SUM(E14:E19)</f>
        <v>1752674892</v>
      </c>
      <c r="F20" s="52">
        <f t="shared" si="2"/>
        <v>292112484</v>
      </c>
      <c r="G20" s="53">
        <f t="shared" si="2"/>
        <v>150500101</v>
      </c>
      <c r="H20" s="53">
        <f t="shared" si="2"/>
        <v>146056243</v>
      </c>
      <c r="I20" s="53">
        <f t="shared" si="2"/>
        <v>296556344</v>
      </c>
      <c r="J20" s="53">
        <f t="shared" si="2"/>
        <v>-4443860</v>
      </c>
    </row>
    <row r="21" spans="1:25" s="47" customFormat="1" ht="15.75" x14ac:dyDescent="0.25">
      <c r="B21" s="54"/>
      <c r="I21" s="54"/>
      <c r="J21" s="54"/>
    </row>
    <row r="22" spans="1:25" s="47" customFormat="1" ht="15.75" x14ac:dyDescent="0.25">
      <c r="B22" s="54"/>
      <c r="F22" s="55"/>
      <c r="I22" s="54"/>
      <c r="J22" s="54"/>
    </row>
    <row r="23" spans="1:25" s="47" customFormat="1" ht="16.5" thickBot="1" x14ac:dyDescent="0.3">
      <c r="B23" s="54"/>
      <c r="I23" s="54"/>
      <c r="J23" s="54"/>
    </row>
    <row r="24" spans="1:25" s="47" customFormat="1" ht="15.75" x14ac:dyDescent="0.25">
      <c r="B24" s="54"/>
      <c r="C24" s="56"/>
      <c r="D24" s="57"/>
      <c r="E24" s="57"/>
      <c r="F24" s="57"/>
      <c r="G24" s="57"/>
      <c r="H24" s="57"/>
      <c r="I24" s="58"/>
      <c r="J24" s="59"/>
    </row>
    <row r="25" spans="1:25" s="5" customFormat="1" ht="18.75" x14ac:dyDescent="0.3">
      <c r="C25" s="70" t="s">
        <v>27</v>
      </c>
      <c r="D25" s="71"/>
      <c r="E25" s="71"/>
      <c r="F25" s="71"/>
      <c r="G25" s="71"/>
      <c r="H25" s="71"/>
      <c r="I25" s="71"/>
      <c r="J25" s="72"/>
    </row>
    <row r="26" spans="1:25" s="5" customFormat="1" ht="18.75" x14ac:dyDescent="0.3">
      <c r="C26" s="70" t="s">
        <v>28</v>
      </c>
      <c r="D26" s="71"/>
      <c r="E26" s="71"/>
      <c r="F26" s="71"/>
      <c r="G26" s="71"/>
      <c r="H26" s="71"/>
      <c r="I26" s="71"/>
      <c r="J26" s="72"/>
    </row>
    <row r="27" spans="1:25" s="5" customFormat="1" ht="18.75" x14ac:dyDescent="0.3">
      <c r="C27" s="70" t="s">
        <v>29</v>
      </c>
      <c r="D27" s="71"/>
      <c r="E27" s="71"/>
      <c r="F27" s="71"/>
      <c r="G27" s="71"/>
      <c r="H27" s="71"/>
      <c r="I27" s="71"/>
      <c r="J27" s="72"/>
    </row>
    <row r="28" spans="1:25" ht="15.75" thickBot="1" x14ac:dyDescent="0.3">
      <c r="C28" s="60"/>
      <c r="D28" s="61"/>
      <c r="E28" s="62"/>
      <c r="F28" s="61"/>
      <c r="G28" s="61"/>
      <c r="H28" s="61"/>
      <c r="I28" s="61"/>
      <c r="J28" s="63"/>
    </row>
    <row r="29" spans="1:25" s="47" customFormat="1" ht="15.75" x14ac:dyDescent="0.25">
      <c r="B29" s="54"/>
      <c r="I29" s="54"/>
      <c r="J29" s="54"/>
    </row>
    <row r="30" spans="1:25" s="47" customFormat="1" ht="15.75" x14ac:dyDescent="0.25">
      <c r="B30" s="54"/>
      <c r="I30" s="54"/>
      <c r="J30" s="54"/>
    </row>
    <row r="31" spans="1:25" s="47" customFormat="1" ht="15.75" x14ac:dyDescent="0.25">
      <c r="B31" s="54"/>
      <c r="I31" s="54"/>
      <c r="J31" s="54"/>
    </row>
    <row r="32" spans="1:25" s="47" customFormat="1" ht="15.75" x14ac:dyDescent="0.25">
      <c r="B32" s="54"/>
      <c r="I32" s="54"/>
      <c r="J32" s="54"/>
    </row>
    <row r="33" spans="2:10" s="47" customFormat="1" ht="15.75" x14ac:dyDescent="0.25">
      <c r="B33" s="54"/>
      <c r="I33" s="54"/>
      <c r="J33" s="54"/>
    </row>
    <row r="34" spans="2:10" s="47" customFormat="1" ht="15.75" x14ac:dyDescent="0.25">
      <c r="B34" s="54"/>
      <c r="I34" s="54"/>
      <c r="J34" s="54"/>
    </row>
    <row r="35" spans="2:10" s="47" customFormat="1" ht="15.75" x14ac:dyDescent="0.25">
      <c r="B35" s="54"/>
      <c r="I35" s="54"/>
      <c r="J35" s="54"/>
    </row>
    <row r="36" spans="2:10" s="47" customFormat="1" ht="15.75" x14ac:dyDescent="0.25">
      <c r="B36" s="54"/>
      <c r="I36" s="54"/>
      <c r="J36" s="54"/>
    </row>
    <row r="37" spans="2:10" s="47" customFormat="1" ht="15.75" x14ac:dyDescent="0.25">
      <c r="B37" s="54"/>
      <c r="I37" s="54"/>
      <c r="J37" s="54"/>
    </row>
    <row r="38" spans="2:10" s="47" customFormat="1" ht="15.75" x14ac:dyDescent="0.25">
      <c r="B38" s="54"/>
      <c r="I38" s="54"/>
      <c r="J38" s="54"/>
    </row>
    <row r="39" spans="2:10" s="47" customFormat="1" ht="15.75" x14ac:dyDescent="0.25">
      <c r="B39" s="54"/>
      <c r="I39" s="54"/>
      <c r="J39" s="54"/>
    </row>
    <row r="40" spans="2:10" s="47" customFormat="1" ht="15.75" x14ac:dyDescent="0.25">
      <c r="B40" s="54"/>
      <c r="I40" s="54"/>
      <c r="J40" s="54"/>
    </row>
    <row r="41" spans="2:10" s="47" customFormat="1" ht="15.75" x14ac:dyDescent="0.25">
      <c r="B41" s="54"/>
      <c r="I41" s="54"/>
      <c r="J41" s="54"/>
    </row>
    <row r="42" spans="2:10" s="47" customFormat="1" ht="16.5" x14ac:dyDescent="0.25">
      <c r="B42" s="54"/>
      <c r="C42" s="64"/>
      <c r="D42" s="64"/>
      <c r="E42" s="65"/>
      <c r="F42" s="66"/>
      <c r="G42" s="48"/>
      <c r="H42" s="48"/>
      <c r="I42" s="49"/>
      <c r="J42" s="49"/>
    </row>
    <row r="43" spans="2:10" s="47" customFormat="1" ht="15.75" x14ac:dyDescent="0.25">
      <c r="B43" s="54"/>
      <c r="I43" s="49"/>
      <c r="J43" s="49"/>
    </row>
  </sheetData>
  <mergeCells count="4">
    <mergeCell ref="E6:J6"/>
    <mergeCell ref="C25:J25"/>
    <mergeCell ref="C26:J26"/>
    <mergeCell ref="C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2019-03-04T17:59:31Z</dcterms:created>
  <dcterms:modified xsi:type="dcterms:W3CDTF">2019-03-07T18:45:37Z</dcterms:modified>
</cp:coreProperties>
</file>